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4235"/>
  </bookViews>
  <sheets>
    <sheet name="Lis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2" i="1" l="1"/>
  <c r="C33" i="1" l="1"/>
  <c r="C34" i="1" s="1"/>
  <c r="C27" i="1"/>
  <c r="C25" i="1"/>
  <c r="C28" i="1" l="1"/>
  <c r="C29" i="1" s="1"/>
  <c r="C30" i="1" l="1"/>
</calcChain>
</file>

<file path=xl/comments1.xml><?xml version="1.0" encoding="utf-8"?>
<comments xmlns="http://schemas.openxmlformats.org/spreadsheetml/2006/main">
  <authors>
    <author>Ermin Topuz</author>
  </authors>
  <commentLis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>Vpisati rang tekme</t>
        </r>
      </text>
    </comment>
    <comment ref="C17" authorId="0" shapeId="0">
      <text>
        <r>
          <rPr>
            <sz val="9"/>
            <color indexed="81"/>
            <rFont val="Segoe UI"/>
            <family val="2"/>
            <charset val="238"/>
          </rPr>
          <t>Vpisati tekmo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8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<sst xmlns="http://schemas.openxmlformats.org/spreadsheetml/2006/main" count="44" uniqueCount="40">
  <si>
    <t>Izplačevalec:</t>
  </si>
  <si>
    <t>OBRAČUN PO PODJEMNI POGODBI - rezident</t>
  </si>
  <si>
    <t>besedilo</t>
  </si>
  <si>
    <t>znesek</t>
  </si>
  <si>
    <t>KLUB</t>
  </si>
  <si>
    <t>NASLOV</t>
  </si>
  <si>
    <t>Davčna številka: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</si>
  <si>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</si>
  <si>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</si>
  <si>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</si>
  <si>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</si>
  <si>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</si>
  <si>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</si>
  <si>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</si>
  <si>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</si>
  <si>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 SI56 xxxx xxxx xxxx xxx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</si>
  <si>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</si>
  <si>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</si>
  <si>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</si>
  <si>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</si>
  <si>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</si>
  <si>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</si>
  <si>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</si>
  <si>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</si>
  <si>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</si>
  <si>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PRISPEVKI IZPLAČEVALCA - KLUBA</t>
  </si>
  <si>
    <t>PRISPEVKI IN DOHODNINA SODNIKA</t>
  </si>
  <si>
    <t>1. Bruto znesek</t>
  </si>
  <si>
    <t>SKUPAJ STROŠEK KLUBA</t>
  </si>
  <si>
    <t>7. Neto izplačilo sodniku (1-3-4-6)</t>
  </si>
  <si>
    <t>2. Normirni stroški 10%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</si>
  <si>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</si>
  <si>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</si>
  <si>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</si>
  <si>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</si>
  <si>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8. Prispevek za PIZ 8,85% (od zap.št. 1)</t>
  </si>
  <si>
    <t>9. Prispevek - poškodbe 0,53% (od zap.št. 1)</t>
  </si>
  <si>
    <t xml:space="preserve"> </t>
  </si>
  <si>
    <t xml:space="preserve">obračun za tekmo: </t>
  </si>
  <si>
    <t>POMOČNIK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</si>
</sst>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zoomScale="80" zoomScaleNormal="80" workbookViewId="0">
      <selection activeCell="G17" sqref="G17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63"/>
      <c r="D2" s="63"/>
      <c r="E2" s="2"/>
      <c r="F2" s="3"/>
      <c r="G2" s="4"/>
      <c r="H2" s="4"/>
    </row>
    <row r="3" spans="2:8" s="7" customFormat="1" ht="24.95" customHeight="1" x14ac:dyDescent="0.25">
      <c r="B3" s="9" t="s">
        <v>4</v>
      </c>
      <c r="C3" s="64"/>
      <c r="D3" s="64"/>
      <c r="E3" s="6"/>
      <c r="F3" s="6"/>
      <c r="G3" s="6"/>
      <c r="H3" s="6"/>
    </row>
    <row r="4" spans="2:8" s="7" customFormat="1" ht="24.95" customHeight="1" x14ac:dyDescent="0.25">
      <c r="B4" s="9" t="s">
        <v>5</v>
      </c>
      <c r="C4" s="65"/>
      <c r="D4" s="65"/>
      <c r="E4" s="5"/>
      <c r="F4" s="8"/>
      <c r="G4" s="6"/>
      <c r="H4" s="6"/>
    </row>
    <row r="5" spans="2:8" s="7" customFormat="1" ht="24.95" customHeight="1" x14ac:dyDescent="0.25">
      <c r="B5" s="6" t="s">
        <v>6</v>
      </c>
      <c r="C5" s="65"/>
      <c r="D5" s="65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9" t="s">
        <v>1</v>
      </c>
      <c r="C8" s="70"/>
      <c r="D8" s="71"/>
      <c r="E8" s="37"/>
      <c r="F8" s="35"/>
      <c r="G8" s="35"/>
      <c r="H8" s="35"/>
    </row>
    <row r="9" spans="2:8" ht="23.25" x14ac:dyDescent="0.35">
      <c r="B9" s="72" t="s">
        <v>37</v>
      </c>
      <c r="C9" s="73"/>
      <c r="D9" s="74"/>
      <c r="E9" s="38"/>
      <c r="F9" s="36"/>
      <c r="G9" s="36"/>
      <c r="H9" s="36"/>
    </row>
    <row r="10" spans="2:8" ht="14.45" customHeight="1" x14ac:dyDescent="0.25">
      <c r="B10" s="75" t="s">
        <v>23</v>
      </c>
      <c r="C10" s="75"/>
      <c r="D10" s="75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11</v>
      </c>
      <c r="C13" s="66" t="s">
        <v>39</v>
      </c>
      <c r="D13" s="66"/>
      <c r="E13" s="33"/>
      <c r="F13" s="33"/>
      <c r="G13" s="33"/>
      <c r="H13" s="4"/>
    </row>
    <row r="14" spans="2:8" ht="18" customHeight="1" x14ac:dyDescent="0.25">
      <c r="B14" s="11" t="s">
        <v>10</v>
      </c>
      <c r="C14" s="66" t="s">
        <v>7</v>
      </c>
      <c r="D14" s="66"/>
      <c r="E14" s="34"/>
      <c r="F14" s="34"/>
      <c r="G14" s="34"/>
      <c r="H14" s="4"/>
    </row>
    <row r="15" spans="2:8" ht="18" customHeight="1" x14ac:dyDescent="0.25">
      <c r="B15" s="11" t="s">
        <v>9</v>
      </c>
      <c r="C15" s="66" t="s">
        <v>7</v>
      </c>
      <c r="D15" s="66"/>
      <c r="E15" s="33"/>
      <c r="F15" s="33"/>
      <c r="G15" s="33"/>
      <c r="H15" s="4"/>
    </row>
    <row r="16" spans="2:8" ht="18" customHeight="1" x14ac:dyDescent="0.25">
      <c r="B16" s="11" t="s">
        <v>12</v>
      </c>
      <c r="C16" s="76" t="s">
        <v>24</v>
      </c>
      <c r="D16" s="76"/>
      <c r="E16" s="3"/>
      <c r="F16" s="3"/>
      <c r="G16" s="3"/>
      <c r="H16" s="4"/>
    </row>
    <row r="17" spans="2:8" ht="18" customHeight="1" x14ac:dyDescent="0.25">
      <c r="B17" s="11" t="s">
        <v>38</v>
      </c>
      <c r="C17" s="77" t="s">
        <v>37</v>
      </c>
      <c r="D17" s="77"/>
      <c r="E17" s="33"/>
      <c r="F17" s="33"/>
      <c r="G17" s="3"/>
      <c r="H17" s="4"/>
    </row>
    <row r="18" spans="2:8" ht="18" customHeight="1" x14ac:dyDescent="0.25">
      <c r="B18" s="11" t="s">
        <v>13</v>
      </c>
      <c r="C18" s="77" t="s">
        <v>16</v>
      </c>
      <c r="D18" s="77"/>
      <c r="E18" s="33"/>
      <c r="F18" s="33"/>
      <c r="G18" s="3"/>
      <c r="H18" s="4"/>
    </row>
    <row r="19" spans="2:8" ht="18" customHeight="1" x14ac:dyDescent="0.25">
      <c r="B19" s="11" t="s">
        <v>14</v>
      </c>
      <c r="C19" s="68" t="s">
        <v>8</v>
      </c>
      <c r="D19" s="68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2</v>
      </c>
      <c r="C22" s="31" t="s">
        <v>3</v>
      </c>
      <c r="D22" s="48"/>
    </row>
    <row r="23" spans="2:8" ht="22.5" customHeight="1" x14ac:dyDescent="0.2">
      <c r="B23" s="51" t="s">
        <v>26</v>
      </c>
      <c r="C23" s="52"/>
      <c r="D23" s="48"/>
    </row>
    <row r="24" spans="2:8" s="55" customFormat="1" ht="18" customHeight="1" x14ac:dyDescent="0.25">
      <c r="B24" s="53" t="s">
        <v>27</v>
      </c>
      <c r="C24" s="54">
        <v>85.03</v>
      </c>
      <c r="D24" s="62"/>
    </row>
    <row r="25" spans="2:8" s="55" customFormat="1" ht="17.45" customHeight="1" x14ac:dyDescent="0.25">
      <c r="B25" s="56" t="s">
        <v>30</v>
      </c>
      <c r="C25" s="57">
        <f>C24*0.1</f>
        <v>8.5030000000000001</v>
      </c>
      <c r="D25" s="67" t="s">
        <v>37</v>
      </c>
    </row>
    <row r="26" spans="2:8" s="55" customFormat="1" ht="17.45" customHeight="1" x14ac:dyDescent="0.25">
      <c r="B26" s="56" t="s">
        <v>31</v>
      </c>
      <c r="C26" s="57">
        <f>+C24*0.155</f>
        <v>13.179650000000001</v>
      </c>
      <c r="D26" s="67"/>
    </row>
    <row r="27" spans="2:8" s="55" customFormat="1" ht="18.600000000000001" customHeight="1" x14ac:dyDescent="0.25">
      <c r="B27" s="56" t="s">
        <v>32</v>
      </c>
      <c r="C27" s="57">
        <f>+C24*6.36%</f>
        <v>5.4079080000000008</v>
      </c>
      <c r="D27" s="67"/>
    </row>
    <row r="28" spans="2:8" s="55" customFormat="1" ht="18" customHeight="1" x14ac:dyDescent="0.25">
      <c r="B28" s="56" t="s">
        <v>33</v>
      </c>
      <c r="C28" s="57">
        <f>C24-C25-C26-C27</f>
        <v>57.939442</v>
      </c>
      <c r="D28" s="67"/>
    </row>
    <row r="29" spans="2:8" s="55" customFormat="1" ht="18" customHeight="1" x14ac:dyDescent="0.25">
      <c r="B29" s="56" t="s">
        <v>34</v>
      </c>
      <c r="C29" s="57">
        <f>C28*0.25</f>
        <v>14.4848605</v>
      </c>
      <c r="D29" s="67"/>
    </row>
    <row r="30" spans="2:8" s="55" customFormat="1" ht="17.45" customHeight="1" x14ac:dyDescent="0.25">
      <c r="B30" s="53" t="s">
        <v>29</v>
      </c>
      <c r="C30" s="54">
        <f>C24-C27-C29-C26</f>
        <v>51.957581499999996</v>
      </c>
      <c r="D30" s="67"/>
    </row>
    <row r="31" spans="2:8" s="55" customFormat="1" ht="17.45" customHeight="1" x14ac:dyDescent="0.25">
      <c r="B31" s="58" t="s">
        <v>25</v>
      </c>
      <c r="C31" s="57"/>
      <c r="D31" s="67"/>
    </row>
    <row r="32" spans="2:8" s="55" customFormat="1" ht="18" customHeight="1" x14ac:dyDescent="0.25">
      <c r="B32" s="59" t="s">
        <v>35</v>
      </c>
      <c r="C32" s="57">
        <f>C24*0.0885</f>
        <v>7.5251549999999998</v>
      </c>
      <c r="D32" s="67"/>
    </row>
    <row r="33" spans="1:9" s="55" customFormat="1" ht="18" customHeight="1" x14ac:dyDescent="0.25">
      <c r="B33" s="59" t="s">
        <v>36</v>
      </c>
      <c r="C33" s="57">
        <f>+C24*0.53%</f>
        <v>0.45065900000000003</v>
      </c>
      <c r="D33" s="67"/>
    </row>
    <row r="34" spans="1:9" s="55" customFormat="1" ht="18.600000000000001" customHeight="1" x14ac:dyDescent="0.25">
      <c r="B34" s="60" t="s">
        <v>28</v>
      </c>
      <c r="C34" s="61">
        <f>+C24+C32+C33</f>
        <v>93.005814000000001</v>
      </c>
      <c r="D34" s="67"/>
    </row>
    <row r="35" spans="1:9" ht="12" customHeight="1" x14ac:dyDescent="0.25">
      <c r="B35" s="29"/>
      <c r="C35" s="29"/>
      <c r="D35" s="49"/>
      <c r="E35" s="12"/>
      <c r="F35" s="4"/>
      <c r="G35" s="4"/>
      <c r="H35" s="4"/>
    </row>
    <row r="36" spans="1:9" ht="12" customHeight="1" x14ac:dyDescent="0.25">
      <c r="A36" s="13"/>
      <c r="B36" s="39"/>
      <c r="C36" s="40"/>
      <c r="D36" s="14"/>
      <c r="E36" s="15"/>
      <c r="F36" s="16"/>
      <c r="G36" s="16"/>
      <c r="H36" s="16"/>
    </row>
    <row r="37" spans="1:9" ht="21.6" customHeight="1" x14ac:dyDescent="0.25">
      <c r="A37" s="13"/>
      <c r="B37" s="24" t="s">
        <v>17</v>
      </c>
      <c r="C37" s="43" t="s">
        <v>15</v>
      </c>
      <c r="D37" s="41"/>
      <c r="E37" s="27"/>
      <c r="F37" s="27"/>
      <c r="G37" s="19"/>
      <c r="H37" s="17"/>
      <c r="I37" s="18"/>
    </row>
    <row r="38" spans="1:9" ht="21.6" customHeight="1" x14ac:dyDescent="0.25">
      <c r="B38" s="20" t="s">
        <v>18</v>
      </c>
      <c r="C38" s="43" t="s">
        <v>37</v>
      </c>
      <c r="D38" s="42"/>
      <c r="E38" s="28"/>
      <c r="F38" s="19"/>
      <c r="G38" s="19"/>
      <c r="H38" s="19"/>
      <c r="I38" s="18"/>
    </row>
    <row r="39" spans="1:9" ht="15" x14ac:dyDescent="0.25">
      <c r="B39" s="20"/>
      <c r="C39" s="21"/>
      <c r="D39" s="12"/>
      <c r="E39" s="12"/>
      <c r="F39" s="22"/>
      <c r="G39" s="22"/>
      <c r="H39" s="22"/>
    </row>
    <row r="40" spans="1:9" s="23" customFormat="1" ht="24.95" customHeight="1" x14ac:dyDescent="0.25">
      <c r="B40" s="24" t="s">
        <v>19</v>
      </c>
      <c r="C40" s="50" t="s">
        <v>21</v>
      </c>
      <c r="D40" s="22"/>
      <c r="E40" s="22"/>
      <c r="F40" s="22"/>
      <c r="G40" s="22"/>
      <c r="H40" s="22"/>
    </row>
    <row r="41" spans="1:9" s="23" customFormat="1" ht="24.95" customHeight="1" x14ac:dyDescent="0.25">
      <c r="B41" s="25"/>
      <c r="C41" s="22"/>
      <c r="D41" s="22"/>
      <c r="E41" s="22"/>
      <c r="F41" s="22"/>
      <c r="G41" s="22"/>
      <c r="H41" s="22"/>
    </row>
    <row r="42" spans="1:9" s="23" customFormat="1" ht="24.95" customHeight="1" x14ac:dyDescent="0.25">
      <c r="B42" s="24" t="s">
        <v>20</v>
      </c>
      <c r="C42" s="46"/>
      <c r="D42" s="46"/>
      <c r="E42" s="22"/>
      <c r="F42" s="22"/>
      <c r="G42" s="22"/>
      <c r="H42" s="22"/>
    </row>
    <row r="45" spans="1:9" x14ac:dyDescent="0.2">
      <c r="B45" s="48" t="s">
        <v>22</v>
      </c>
      <c r="C45" s="48"/>
      <c r="D45" s="48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</sheetData>
  <sheetProtection password="C77C" sheet="1" objects="1" scenarios="1"/>
  <mergeCells count="15">
    <mergeCell ref="D25:D34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  <mergeCell ref="C2:D2"/>
    <mergeCell ref="C3:D3"/>
    <mergeCell ref="C4:D4"/>
    <mergeCell ref="C5:D5"/>
    <mergeCell ref="C13:D1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cp:lastPrinted>2015-08-19T15:16:20Z</cp:lastPrinted>
  <dcterms:created xsi:type="dcterms:W3CDTF">2015-08-19T13:11:05Z</dcterms:created>
  <dcterms:modified xsi:type="dcterms:W3CDTF">2019-08-22T09:04:49Z</dcterms:modified>
</cp:coreProperties>
</file>